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35" windowWidth="22995" windowHeight="9720" tabRatio="498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Лист1!$10:$10</definedName>
    <definedName name="_xlnm.Print_Area" localSheetId="0">Лист1!$A$1:$D$122</definedName>
  </definedNames>
  <calcPr calcId="124519"/>
</workbook>
</file>

<file path=xl/calcChain.xml><?xml version="1.0" encoding="utf-8"?>
<calcChain xmlns="http://schemas.openxmlformats.org/spreadsheetml/2006/main">
  <c r="D118" i="1"/>
  <c r="D108"/>
  <c r="D109" s="1"/>
  <c r="D111"/>
  <c r="D112" s="1"/>
  <c r="D106" l="1"/>
  <c r="D103"/>
  <c r="D114"/>
  <c r="D115" s="1"/>
  <c r="D99"/>
  <c r="D100" s="1"/>
  <c r="D96"/>
  <c r="D97" s="1"/>
  <c r="D93"/>
  <c r="D94" s="1"/>
  <c r="D90"/>
  <c r="D91" s="1"/>
  <c r="D87"/>
  <c r="D88" s="1"/>
  <c r="D84"/>
  <c r="D85" s="1"/>
  <c r="D81"/>
  <c r="D82" s="1"/>
  <c r="D78"/>
  <c r="D79" s="1"/>
  <c r="D75"/>
  <c r="D76" s="1"/>
  <c r="D72"/>
  <c r="D73" s="1"/>
  <c r="D69"/>
  <c r="D70" s="1"/>
  <c r="D66"/>
  <c r="D67" s="1"/>
  <c r="D63"/>
  <c r="D64" s="1"/>
  <c r="D60"/>
  <c r="D61" s="1"/>
  <c r="D57"/>
  <c r="D58" s="1"/>
  <c r="D54"/>
  <c r="D55" s="1"/>
  <c r="D51"/>
  <c r="D52" s="1"/>
  <c r="D48"/>
  <c r="D49" s="1"/>
  <c r="D45"/>
  <c r="D46" s="1"/>
  <c r="D42"/>
  <c r="D43" s="1"/>
  <c r="D39"/>
  <c r="D40" s="1"/>
  <c r="D36"/>
  <c r="D37" s="1"/>
  <c r="D33"/>
  <c r="D34" s="1"/>
  <c r="D30"/>
  <c r="D31" s="1"/>
  <c r="D27"/>
  <c r="D28" s="1"/>
  <c r="D24"/>
  <c r="D25" s="1"/>
  <c r="D21"/>
  <c r="D22" s="1"/>
  <c r="D18"/>
  <c r="D19" s="1"/>
  <c r="D15"/>
  <c r="D16" s="1"/>
  <c r="D12"/>
  <c r="D13" s="1"/>
  <c r="D116" l="1"/>
  <c r="D119"/>
</calcChain>
</file>

<file path=xl/sharedStrings.xml><?xml version="1.0" encoding="utf-8"?>
<sst xmlns="http://schemas.openxmlformats.org/spreadsheetml/2006/main" count="153" uniqueCount="49">
  <si>
    <t>№ п/п</t>
  </si>
  <si>
    <t>Наименование мероприятия</t>
  </si>
  <si>
    <t>областной бюджет</t>
  </si>
  <si>
    <t>местный бюджет*</t>
  </si>
  <si>
    <t>итого</t>
  </si>
  <si>
    <t>Замена котла в котельной по адресу: ул. Смирнова, д. 48, г. Белая Холуница Белохолуницкого района Кировской области</t>
  </si>
  <si>
    <t>Замена котла в котельной по адресу: ул. Западная, д. 12, г. Белая Холуница Белохолуницкого района Кировской области</t>
  </si>
  <si>
    <t>Капитальный ремонт тепловой сети в Рудничном городском поселении Верхнекамского района Кировской области</t>
  </si>
  <si>
    <t>Ремонт тепловых сетей в пос. Ленинская Искра Котельничского района Кировской области</t>
  </si>
  <si>
    <t>Ремонт тепловых сетей в пос. Светлый Котельничского района Кировской области</t>
  </si>
  <si>
    <t>Замена водогрейного котла в с. Лаж Лебяжского района Кировской области</t>
  </si>
  <si>
    <t>Замена котлов в котельной № 1 в пгт Санчурск Санчурского района Кировской области</t>
  </si>
  <si>
    <t>Замена котла в котельной и ремонт тепловых сетей в с. Загарье Юрьянского района Кировской области</t>
  </si>
  <si>
    <t>Всего</t>
  </si>
  <si>
    <t>в том числе:</t>
  </si>
  <si>
    <t>Капитальный ремонт канализационного коллектора в пгт Арбаж Арбажского района Кировской области (приобретение материалов)</t>
  </si>
  <si>
    <t>Источник финансирования</t>
  </si>
  <si>
    <t>_______________</t>
  </si>
  <si>
    <t>Объем финанси-рования (тыс. рублей)</t>
  </si>
  <si>
    <t>Капитальный ремонт тепловой сети в Светлополянском городском поселении Верхнекамского района Кировской области</t>
  </si>
  <si>
    <t xml:space="preserve">ПЕРЕЧЕНЬ
мероприятий, направленных на подготовку объектов коммунальной инфраструктуры 
к работе в осенне-зимний период 2018/2019 года
</t>
  </si>
  <si>
    <t>Модернизация системы отопления в административном здании с. Марково Немского района Кировской области</t>
  </si>
  <si>
    <t>Модернизация системы отопления в административном здании с. Колобово Немского района Кировской области</t>
  </si>
  <si>
    <t>Капитальный ремонт тепловой сети Юбилейного сельского поселения Котельничского района Кировской области</t>
  </si>
  <si>
    <t>Выполнение работ по модернизации центральной котельной с заменой котла в пгт Суна Сунского района Кировской области</t>
  </si>
  <si>
    <t>Ремонт тепловых сетей в пос. Северный Речного сельского поселения Опаринского района Кировской области</t>
  </si>
  <si>
    <t>Выполнение работ по замене дымовой трубы и ремонт газохода в котельной, расположенной по адресу: 613930, Кировская область, Подосиновский район, пгт Подосиновец, ул. Советская, д .14</t>
  </si>
  <si>
    <t>Выполнение работ по ремонту отопительных котлов в котельной детского сада дер. Илюши, в школе                                                                   дер. Илюши, в школе дер. Московская, в школе дер. Кувакуш Афанасьевского района Кировской области</t>
  </si>
  <si>
    <t>Поставка установки водогрейной твердотопливной (на древесном топливе) мощностью 500 кВт                                                                             для котельной в г. Белая Холуница Белохолуницкого района Кировской области</t>
  </si>
  <si>
    <t>Поставка установки водогрейной твердотопливной (на древесном топливе) мощностью 750 кВт                                                                          для котельной в г. Белая Холуница Белохолуницкого района Кировской области</t>
  </si>
  <si>
    <t>Выполнение работ по разработке проектной документации и строительству тепловой сети на участке                                                                     от ул. Коммуны, д. 1 до проектируемой котельной в пос. Косино Зуевского района Кировской области</t>
  </si>
  <si>
    <t>Проектирование, строительство, монтаж и пусконаладочные работы блочной модульной котельной                                                                      в пос. Косино Зуевского района Кировской области</t>
  </si>
  <si>
    <t>Поставка водогрейного котла на твердом дровяном топливе мощностью не менее 0.6 МВт в дер. Вихарево Кильмезского района Кировской области</t>
  </si>
  <si>
    <t>Капитальный ремонт трубопроводов теплотрассы диаметром 219 мм в двухтрубном исполнении                                                                            от котельной до УТ-2 ул. Октябрьская дер. Шутовщина Федяковского сельского поселения Кирово-Чепецкого района Кировской области</t>
  </si>
  <si>
    <t>Замена водогрейного котла КВр-0.8 в здании котельной СХТ, расположенной по адресу: Кировская область, Лебяжский район, пгт Лебяжье, ул. Комарова, д. 67</t>
  </si>
  <si>
    <t>Проектирование, монтаж, наладка индивидуальных тепловых пунктов с погодозависимым регулированием                                                            в зданиях бюджетных учреждений Омутнинского района Кировской области</t>
  </si>
  <si>
    <t>Капитальный ремонт участка наружного трубопровода тепловых сетей от котельной до жилого дома                                                                       ул. Октябрьская, д. 5а пгт Свеча Свечинского района Кировской области</t>
  </si>
  <si>
    <t>Прокладка теплотрассы от дома ул. Мира, д. 4 до библиотеки в пгт Свеча Свечинского района Кировской области</t>
  </si>
  <si>
    <t>Прокладка теплотрассы от дома  ул. Пушкина, д. 32 до дома культуры в пгт Свеча Свечинскогорайона Кировской области</t>
  </si>
  <si>
    <t>Модернизация котельной дер. Салтыки Слободского района Кировской области</t>
  </si>
  <si>
    <t>Модернизация котельной школы-интерната в дер. Филейка Верхосунского сельского поселения Фалёнского района Кировской области</t>
  </si>
  <si>
    <t>Проектирование, монтаж, наладка индивидуального теплового пункта с погодозависимым регулированием                                                           в здании администрации Шабалинского района Кировской области</t>
  </si>
  <si>
    <t xml:space="preserve">                Приложение № 8</t>
  </si>
  <si>
    <t xml:space="preserve">                Приложение № 4–1</t>
  </si>
  <si>
    <t xml:space="preserve">                к Подпрограмме</t>
  </si>
  <si>
    <t>Ремонт тепловой сети по адресу: ул. Смирнова, д. 21, г. Белая Холуница Белохолуницкого района Кировской области</t>
  </si>
  <si>
    <t>Демонтаж кирпичной дымовой трубы газовой котельной ж.-д. ст. Просница, ул. Ленина, д. 1з Кирово-Чепецкого района</t>
  </si>
  <si>
    <t>Капитальный ремонт участка наружного трубопровода тепловых сетей до жилого дома по адресу:                                                                                       ул. Кооперативная, д. 26, пгт Свеча Свечинского района Кировской области</t>
  </si>
  <si>
    <t>Приобретение водогрейного котла КВР-1.5 Гкал для котельной, расположенной по адресу: ул. Калинина,                                                                               д. 9б, г. Луза Лузского района Кировской области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</si>
</sst>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rgb="FF0D0D0D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color rgb="FF0D0D0D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2"/>
  <sheetViews>
    <sheetView tabSelected="1" view="pageLayout" topLeftCell="A64" workbookViewId="0">
      <selection activeCell="B71" sqref="B71:B73"/>
    </sheetView>
  </sheetViews>
  <sheetFormatPr defaultRowHeight="15.75"/>
  <cols>
    <col min="1" max="1" width="4.5703125" style="5" customWidth="1"/>
    <col min="2" max="2" width="108.140625" style="5" customWidth="1"/>
    <col min="3" max="3" width="19.140625" style="5" customWidth="1"/>
    <col min="4" max="4" width="11.5703125" style="5" customWidth="1"/>
    <col min="5" max="16384" width="9.140625" style="5"/>
  </cols>
  <sheetData>
    <row r="1" spans="1:4">
      <c r="A1" s="3"/>
      <c r="B1" s="3"/>
      <c r="C1" s="3" t="s">
        <v>42</v>
      </c>
      <c r="D1" s="3"/>
    </row>
    <row r="2" spans="1:4">
      <c r="A2" s="3"/>
      <c r="B2" s="3"/>
      <c r="C2" s="4"/>
      <c r="D2" s="4"/>
    </row>
    <row r="3" spans="1:4">
      <c r="A3" s="3"/>
      <c r="B3" s="3"/>
      <c r="C3" s="9" t="s">
        <v>43</v>
      </c>
      <c r="D3" s="9"/>
    </row>
    <row r="4" spans="1:4">
      <c r="A4" s="3"/>
      <c r="B4" s="3"/>
      <c r="C4" s="4"/>
      <c r="D4" s="4"/>
    </row>
    <row r="5" spans="1:4">
      <c r="A5" s="3"/>
      <c r="B5" s="3"/>
      <c r="C5" s="9" t="s">
        <v>44</v>
      </c>
      <c r="D5" s="9"/>
    </row>
    <row r="6" spans="1:4">
      <c r="A6" s="3"/>
      <c r="B6" s="3"/>
      <c r="C6" s="3"/>
      <c r="D6" s="3"/>
    </row>
    <row r="7" spans="1:4" ht="63" customHeight="1">
      <c r="A7" s="10" t="s">
        <v>20</v>
      </c>
      <c r="B7" s="10"/>
      <c r="C7" s="10"/>
      <c r="D7" s="10"/>
    </row>
    <row r="9" spans="1:4" ht="78.75">
      <c r="A9" s="12" t="s">
        <v>0</v>
      </c>
      <c r="B9" s="12" t="s">
        <v>1</v>
      </c>
      <c r="C9" s="12" t="s">
        <v>16</v>
      </c>
      <c r="D9" s="12" t="s">
        <v>18</v>
      </c>
    </row>
    <row r="10" spans="1:4">
      <c r="A10" s="12">
        <v>1</v>
      </c>
      <c r="B10" s="12">
        <v>2</v>
      </c>
      <c r="C10" s="12">
        <v>3</v>
      </c>
      <c r="D10" s="12">
        <v>4</v>
      </c>
    </row>
    <row r="11" spans="1:4">
      <c r="A11" s="13">
        <v>1</v>
      </c>
      <c r="B11" s="14" t="s">
        <v>15</v>
      </c>
      <c r="C11" s="1" t="s">
        <v>2</v>
      </c>
      <c r="D11" s="2">
        <v>255.7</v>
      </c>
    </row>
    <row r="12" spans="1:4">
      <c r="A12" s="13"/>
      <c r="B12" s="14"/>
      <c r="C12" s="1" t="s">
        <v>3</v>
      </c>
      <c r="D12" s="2">
        <f>ROUNDUP(5*D11/95,1)</f>
        <v>13.5</v>
      </c>
    </row>
    <row r="13" spans="1:4">
      <c r="A13" s="13"/>
      <c r="B13" s="14"/>
      <c r="C13" s="1" t="s">
        <v>4</v>
      </c>
      <c r="D13" s="2">
        <f>D11+D12</f>
        <v>269.2</v>
      </c>
    </row>
    <row r="14" spans="1:4">
      <c r="A14" s="13">
        <v>2</v>
      </c>
      <c r="B14" s="14" t="s">
        <v>27</v>
      </c>
      <c r="C14" s="1" t="s">
        <v>2</v>
      </c>
      <c r="D14" s="2">
        <v>2040</v>
      </c>
    </row>
    <row r="15" spans="1:4">
      <c r="A15" s="13"/>
      <c r="B15" s="14"/>
      <c r="C15" s="1" t="s">
        <v>3</v>
      </c>
      <c r="D15" s="2">
        <f>ROUNDUP(5*D14/95,1)</f>
        <v>107.39999999999999</v>
      </c>
    </row>
    <row r="16" spans="1:4">
      <c r="A16" s="13"/>
      <c r="B16" s="14"/>
      <c r="C16" s="1" t="s">
        <v>4</v>
      </c>
      <c r="D16" s="2">
        <f>D14+D15</f>
        <v>2147.4</v>
      </c>
    </row>
    <row r="17" spans="1:4">
      <c r="A17" s="13">
        <v>3</v>
      </c>
      <c r="B17" s="14" t="s">
        <v>5</v>
      </c>
      <c r="C17" s="1" t="s">
        <v>2</v>
      </c>
      <c r="D17" s="2">
        <v>283.77</v>
      </c>
    </row>
    <row r="18" spans="1:4">
      <c r="A18" s="13"/>
      <c r="B18" s="14"/>
      <c r="C18" s="1" t="s">
        <v>3</v>
      </c>
      <c r="D18" s="2">
        <f>ROUNDUP(5*D17/95,1)</f>
        <v>15</v>
      </c>
    </row>
    <row r="19" spans="1:4">
      <c r="A19" s="13"/>
      <c r="B19" s="14"/>
      <c r="C19" s="1" t="s">
        <v>4</v>
      </c>
      <c r="D19" s="2">
        <f>D17+D18</f>
        <v>298.77</v>
      </c>
    </row>
    <row r="20" spans="1:4">
      <c r="A20" s="13">
        <v>4</v>
      </c>
      <c r="B20" s="14" t="s">
        <v>6</v>
      </c>
      <c r="C20" s="1" t="s">
        <v>2</v>
      </c>
      <c r="D20" s="2">
        <v>448.64</v>
      </c>
    </row>
    <row r="21" spans="1:4">
      <c r="A21" s="13"/>
      <c r="B21" s="14"/>
      <c r="C21" s="1" t="s">
        <v>3</v>
      </c>
      <c r="D21" s="2">
        <f>ROUNDUP(5*D20/95,1)</f>
        <v>23.700000000000003</v>
      </c>
    </row>
    <row r="22" spans="1:4">
      <c r="A22" s="13"/>
      <c r="B22" s="14"/>
      <c r="C22" s="1" t="s">
        <v>4</v>
      </c>
      <c r="D22" s="2">
        <f>D20+D21</f>
        <v>472.34</v>
      </c>
    </row>
    <row r="23" spans="1:4" ht="18" customHeight="1">
      <c r="A23" s="15">
        <v>5</v>
      </c>
      <c r="B23" s="16" t="s">
        <v>28</v>
      </c>
      <c r="C23" s="6" t="s">
        <v>2</v>
      </c>
      <c r="D23" s="7">
        <v>2004.55</v>
      </c>
    </row>
    <row r="24" spans="1:4">
      <c r="A24" s="15"/>
      <c r="B24" s="16"/>
      <c r="C24" s="6" t="s">
        <v>3</v>
      </c>
      <c r="D24" s="7">
        <f>ROUNDUP(5*D23/95,1)</f>
        <v>105.6</v>
      </c>
    </row>
    <row r="25" spans="1:4">
      <c r="A25" s="15"/>
      <c r="B25" s="16"/>
      <c r="C25" s="6" t="s">
        <v>4</v>
      </c>
      <c r="D25" s="7">
        <f>D23+D24</f>
        <v>2110.15</v>
      </c>
    </row>
    <row r="26" spans="1:4" ht="16.5" customHeight="1">
      <c r="A26" s="17">
        <v>6</v>
      </c>
      <c r="B26" s="16" t="s">
        <v>29</v>
      </c>
      <c r="C26" s="6" t="s">
        <v>2</v>
      </c>
      <c r="D26" s="7">
        <v>2659.3</v>
      </c>
    </row>
    <row r="27" spans="1:4">
      <c r="A27" s="18"/>
      <c r="B27" s="16"/>
      <c r="C27" s="6" t="s">
        <v>3</v>
      </c>
      <c r="D27" s="7">
        <f>ROUNDUP(5*D26/95,1)</f>
        <v>140</v>
      </c>
    </row>
    <row r="28" spans="1:4">
      <c r="A28" s="19"/>
      <c r="B28" s="16"/>
      <c r="C28" s="6" t="s">
        <v>4</v>
      </c>
      <c r="D28" s="7">
        <f>D26+D27</f>
        <v>2799.3</v>
      </c>
    </row>
    <row r="29" spans="1:4" ht="18" customHeight="1">
      <c r="A29" s="17">
        <v>7</v>
      </c>
      <c r="B29" s="16" t="s">
        <v>45</v>
      </c>
      <c r="C29" s="6" t="s">
        <v>2</v>
      </c>
      <c r="D29" s="7">
        <v>150.08000000000001</v>
      </c>
    </row>
    <row r="30" spans="1:4">
      <c r="A30" s="18"/>
      <c r="B30" s="16"/>
      <c r="C30" s="6" t="s">
        <v>3</v>
      </c>
      <c r="D30" s="7">
        <f>ROUNDUP(5*D29/95,1)</f>
        <v>7.8999999999999995</v>
      </c>
    </row>
    <row r="31" spans="1:4">
      <c r="A31" s="19"/>
      <c r="B31" s="16"/>
      <c r="C31" s="6" t="s">
        <v>4</v>
      </c>
      <c r="D31" s="7">
        <f>D29+D30</f>
        <v>157.98000000000002</v>
      </c>
    </row>
    <row r="32" spans="1:4" ht="15.75" customHeight="1">
      <c r="A32" s="17">
        <v>8</v>
      </c>
      <c r="B32" s="16" t="s">
        <v>7</v>
      </c>
      <c r="C32" s="6" t="s">
        <v>2</v>
      </c>
      <c r="D32" s="7">
        <v>2076.6999999999998</v>
      </c>
    </row>
    <row r="33" spans="1:4">
      <c r="A33" s="18"/>
      <c r="B33" s="16"/>
      <c r="C33" s="6" t="s">
        <v>3</v>
      </c>
      <c r="D33" s="7">
        <f>ROUNDUP(5*D32/95,1)</f>
        <v>109.3</v>
      </c>
    </row>
    <row r="34" spans="1:4">
      <c r="A34" s="19"/>
      <c r="B34" s="16"/>
      <c r="C34" s="6" t="s">
        <v>4</v>
      </c>
      <c r="D34" s="7">
        <f>D32+D33</f>
        <v>2186</v>
      </c>
    </row>
    <row r="35" spans="1:4" ht="17.25" customHeight="1">
      <c r="A35" s="17">
        <v>9</v>
      </c>
      <c r="B35" s="16" t="s">
        <v>19</v>
      </c>
      <c r="C35" s="6" t="s">
        <v>2</v>
      </c>
      <c r="D35" s="7">
        <v>2500</v>
      </c>
    </row>
    <row r="36" spans="1:4">
      <c r="A36" s="18"/>
      <c r="B36" s="16"/>
      <c r="C36" s="6" t="s">
        <v>3</v>
      </c>
      <c r="D36" s="7">
        <f>ROUNDUP(5*D35/95,1)</f>
        <v>131.6</v>
      </c>
    </row>
    <row r="37" spans="1:4">
      <c r="A37" s="19"/>
      <c r="B37" s="16"/>
      <c r="C37" s="6" t="s">
        <v>4</v>
      </c>
      <c r="D37" s="7">
        <f>D35+D36</f>
        <v>2631.6</v>
      </c>
    </row>
    <row r="38" spans="1:4" ht="18" customHeight="1">
      <c r="A38" s="17">
        <v>10</v>
      </c>
      <c r="B38" s="16" t="s">
        <v>30</v>
      </c>
      <c r="C38" s="6" t="s">
        <v>2</v>
      </c>
      <c r="D38" s="7">
        <v>5851.73</v>
      </c>
    </row>
    <row r="39" spans="1:4">
      <c r="A39" s="18"/>
      <c r="B39" s="16"/>
      <c r="C39" s="6" t="s">
        <v>3</v>
      </c>
      <c r="D39" s="7">
        <f>ROUNDUP(5*D38/95,1)</f>
        <v>308</v>
      </c>
    </row>
    <row r="40" spans="1:4">
      <c r="A40" s="19"/>
      <c r="B40" s="16"/>
      <c r="C40" s="6" t="s">
        <v>4</v>
      </c>
      <c r="D40" s="7">
        <f>D38+D39</f>
        <v>6159.73</v>
      </c>
    </row>
    <row r="41" spans="1:4" ht="16.5" customHeight="1">
      <c r="A41" s="17">
        <v>11</v>
      </c>
      <c r="B41" s="16" t="s">
        <v>31</v>
      </c>
      <c r="C41" s="6" t="s">
        <v>2</v>
      </c>
      <c r="D41" s="7">
        <v>24148.27</v>
      </c>
    </row>
    <row r="42" spans="1:4">
      <c r="A42" s="18"/>
      <c r="B42" s="16"/>
      <c r="C42" s="6" t="s">
        <v>3</v>
      </c>
      <c r="D42" s="7">
        <f>ROUNDUP(5*D41/95,1)</f>
        <v>1271</v>
      </c>
    </row>
    <row r="43" spans="1:4">
      <c r="A43" s="19"/>
      <c r="B43" s="16"/>
      <c r="C43" s="6" t="s">
        <v>4</v>
      </c>
      <c r="D43" s="7">
        <f>D41+D42</f>
        <v>25419.27</v>
      </c>
    </row>
    <row r="44" spans="1:4" ht="17.25" customHeight="1">
      <c r="A44" s="17">
        <v>12</v>
      </c>
      <c r="B44" s="16" t="s">
        <v>32</v>
      </c>
      <c r="C44" s="6" t="s">
        <v>2</v>
      </c>
      <c r="D44" s="7">
        <v>500</v>
      </c>
    </row>
    <row r="45" spans="1:4">
      <c r="A45" s="18"/>
      <c r="B45" s="16"/>
      <c r="C45" s="6" t="s">
        <v>3</v>
      </c>
      <c r="D45" s="7">
        <f>ROUNDUP(5*D44/95,1)</f>
        <v>26.400000000000002</v>
      </c>
    </row>
    <row r="46" spans="1:4">
      <c r="A46" s="19"/>
      <c r="B46" s="16"/>
      <c r="C46" s="6" t="s">
        <v>4</v>
      </c>
      <c r="D46" s="7">
        <f>D44+D45</f>
        <v>526.4</v>
      </c>
    </row>
    <row r="47" spans="1:4" ht="17.25" customHeight="1">
      <c r="A47" s="17">
        <v>13</v>
      </c>
      <c r="B47" s="16" t="s">
        <v>33</v>
      </c>
      <c r="C47" s="6" t="s">
        <v>2</v>
      </c>
      <c r="D47" s="7">
        <v>1995</v>
      </c>
    </row>
    <row r="48" spans="1:4" ht="17.25" customHeight="1">
      <c r="A48" s="18"/>
      <c r="B48" s="16"/>
      <c r="C48" s="6" t="s">
        <v>3</v>
      </c>
      <c r="D48" s="7">
        <f>ROUNDUP(5*D47/95,1)</f>
        <v>105</v>
      </c>
    </row>
    <row r="49" spans="1:4" ht="16.5" customHeight="1">
      <c r="A49" s="19"/>
      <c r="B49" s="16"/>
      <c r="C49" s="6" t="s">
        <v>4</v>
      </c>
      <c r="D49" s="7">
        <f>D47+D48</f>
        <v>2100</v>
      </c>
    </row>
    <row r="50" spans="1:4" ht="18.75" customHeight="1">
      <c r="A50" s="17">
        <v>14</v>
      </c>
      <c r="B50" s="16" t="s">
        <v>46</v>
      </c>
      <c r="C50" s="6" t="s">
        <v>2</v>
      </c>
      <c r="D50" s="7">
        <v>396.8</v>
      </c>
    </row>
    <row r="51" spans="1:4">
      <c r="A51" s="18"/>
      <c r="B51" s="16"/>
      <c r="C51" s="6" t="s">
        <v>3</v>
      </c>
      <c r="D51" s="7">
        <f>ROUNDUP(5*D50/95,1)</f>
        <v>20.900000000000002</v>
      </c>
    </row>
    <row r="52" spans="1:4">
      <c r="A52" s="19"/>
      <c r="B52" s="16"/>
      <c r="C52" s="6" t="s">
        <v>4</v>
      </c>
      <c r="D52" s="7">
        <f>D50+D51</f>
        <v>417.7</v>
      </c>
    </row>
    <row r="53" spans="1:4" ht="18" customHeight="1">
      <c r="A53" s="17">
        <v>15</v>
      </c>
      <c r="B53" s="20" t="s">
        <v>8</v>
      </c>
      <c r="C53" s="6" t="s">
        <v>2</v>
      </c>
      <c r="D53" s="7">
        <v>1000</v>
      </c>
    </row>
    <row r="54" spans="1:4">
      <c r="A54" s="18"/>
      <c r="B54" s="21"/>
      <c r="C54" s="6" t="s">
        <v>3</v>
      </c>
      <c r="D54" s="7">
        <f>ROUNDUP(5*D53/95,1)</f>
        <v>52.7</v>
      </c>
    </row>
    <row r="55" spans="1:4">
      <c r="A55" s="19"/>
      <c r="B55" s="22"/>
      <c r="C55" s="6" t="s">
        <v>4</v>
      </c>
      <c r="D55" s="7">
        <f>D53+D54</f>
        <v>1052.7</v>
      </c>
    </row>
    <row r="56" spans="1:4" ht="19.5" customHeight="1">
      <c r="A56" s="17">
        <v>16</v>
      </c>
      <c r="B56" s="16" t="s">
        <v>9</v>
      </c>
      <c r="C56" s="6" t="s">
        <v>2</v>
      </c>
      <c r="D56" s="7">
        <v>1000</v>
      </c>
    </row>
    <row r="57" spans="1:4">
      <c r="A57" s="18"/>
      <c r="B57" s="16"/>
      <c r="C57" s="6" t="s">
        <v>3</v>
      </c>
      <c r="D57" s="7">
        <f>ROUNDUP(5*D56/95,1)</f>
        <v>52.7</v>
      </c>
    </row>
    <row r="58" spans="1:4">
      <c r="A58" s="19"/>
      <c r="B58" s="16"/>
      <c r="C58" s="6" t="s">
        <v>4</v>
      </c>
      <c r="D58" s="7">
        <f>D56+D57</f>
        <v>1052.7</v>
      </c>
    </row>
    <row r="59" spans="1:4" ht="17.25" customHeight="1">
      <c r="A59" s="17">
        <v>17</v>
      </c>
      <c r="B59" s="16" t="s">
        <v>23</v>
      </c>
      <c r="C59" s="6" t="s">
        <v>2</v>
      </c>
      <c r="D59" s="7">
        <v>998.15</v>
      </c>
    </row>
    <row r="60" spans="1:4">
      <c r="A60" s="18"/>
      <c r="B60" s="16"/>
      <c r="C60" s="6" t="s">
        <v>3</v>
      </c>
      <c r="D60" s="7">
        <f>ROUNDUP(5*D59/95,1)</f>
        <v>52.6</v>
      </c>
    </row>
    <row r="61" spans="1:4">
      <c r="A61" s="19"/>
      <c r="B61" s="16"/>
      <c r="C61" s="6" t="s">
        <v>4</v>
      </c>
      <c r="D61" s="7">
        <f>D59+D60</f>
        <v>1050.75</v>
      </c>
    </row>
    <row r="62" spans="1:4" ht="17.25" customHeight="1">
      <c r="A62" s="17">
        <v>18</v>
      </c>
      <c r="B62" s="16" t="s">
        <v>10</v>
      </c>
      <c r="C62" s="6" t="s">
        <v>2</v>
      </c>
      <c r="D62" s="7">
        <v>187.98</v>
      </c>
    </row>
    <row r="63" spans="1:4">
      <c r="A63" s="18"/>
      <c r="B63" s="16"/>
      <c r="C63" s="6" t="s">
        <v>3</v>
      </c>
      <c r="D63" s="7">
        <f>ROUNDUP(5*D62/95,1)</f>
        <v>9.9</v>
      </c>
    </row>
    <row r="64" spans="1:4">
      <c r="A64" s="19"/>
      <c r="B64" s="16"/>
      <c r="C64" s="6" t="s">
        <v>4</v>
      </c>
      <c r="D64" s="7">
        <f>D62+D63</f>
        <v>197.88</v>
      </c>
    </row>
    <row r="65" spans="1:4" ht="18.75" customHeight="1">
      <c r="A65" s="17">
        <v>19</v>
      </c>
      <c r="B65" s="16" t="s">
        <v>34</v>
      </c>
      <c r="C65" s="6" t="s">
        <v>2</v>
      </c>
      <c r="D65" s="7">
        <v>267.85000000000002</v>
      </c>
    </row>
    <row r="66" spans="1:4">
      <c r="A66" s="18"/>
      <c r="B66" s="16"/>
      <c r="C66" s="6" t="s">
        <v>3</v>
      </c>
      <c r="D66" s="7">
        <f>ROUNDUP(5*D65/95,1)</f>
        <v>14.1</v>
      </c>
    </row>
    <row r="67" spans="1:4">
      <c r="A67" s="19"/>
      <c r="B67" s="16"/>
      <c r="C67" s="6" t="s">
        <v>4</v>
      </c>
      <c r="D67" s="7">
        <f>D65+D66</f>
        <v>281.95000000000005</v>
      </c>
    </row>
    <row r="68" spans="1:4" ht="18" customHeight="1">
      <c r="A68" s="17">
        <v>20</v>
      </c>
      <c r="B68" s="16" t="s">
        <v>48</v>
      </c>
      <c r="C68" s="6" t="s">
        <v>2</v>
      </c>
      <c r="D68" s="7">
        <v>593.79999999999995</v>
      </c>
    </row>
    <row r="69" spans="1:4">
      <c r="A69" s="18"/>
      <c r="B69" s="16"/>
      <c r="C69" s="6" t="s">
        <v>3</v>
      </c>
      <c r="D69" s="7">
        <f>ROUNDUP(5*D68/95,1)</f>
        <v>31.3</v>
      </c>
    </row>
    <row r="70" spans="1:4">
      <c r="A70" s="19"/>
      <c r="B70" s="16"/>
      <c r="C70" s="6" t="s">
        <v>4</v>
      </c>
      <c r="D70" s="7">
        <f>D68+D69</f>
        <v>625.09999999999991</v>
      </c>
    </row>
    <row r="71" spans="1:4" ht="17.25" customHeight="1">
      <c r="A71" s="17">
        <v>21</v>
      </c>
      <c r="B71" s="16" t="s">
        <v>21</v>
      </c>
      <c r="C71" s="6" t="s">
        <v>2</v>
      </c>
      <c r="D71" s="7">
        <v>346.31</v>
      </c>
    </row>
    <row r="72" spans="1:4">
      <c r="A72" s="18"/>
      <c r="B72" s="16"/>
      <c r="C72" s="6" t="s">
        <v>3</v>
      </c>
      <c r="D72" s="7">
        <f>ROUNDUP(5*D71/95,1)</f>
        <v>18.3</v>
      </c>
    </row>
    <row r="73" spans="1:4">
      <c r="A73" s="19"/>
      <c r="B73" s="16"/>
      <c r="C73" s="6" t="s">
        <v>4</v>
      </c>
      <c r="D73" s="7">
        <f>D71+D72</f>
        <v>364.61</v>
      </c>
    </row>
    <row r="74" spans="1:4" ht="16.5" customHeight="1">
      <c r="A74" s="17">
        <v>22</v>
      </c>
      <c r="B74" s="16" t="s">
        <v>22</v>
      </c>
      <c r="C74" s="6" t="s">
        <v>2</v>
      </c>
      <c r="D74" s="7">
        <v>272.32</v>
      </c>
    </row>
    <row r="75" spans="1:4">
      <c r="A75" s="18"/>
      <c r="B75" s="16"/>
      <c r="C75" s="6" t="s">
        <v>3</v>
      </c>
      <c r="D75" s="7">
        <f>ROUNDUP(5*D74/95,1)</f>
        <v>14.4</v>
      </c>
    </row>
    <row r="76" spans="1:4">
      <c r="A76" s="19"/>
      <c r="B76" s="16"/>
      <c r="C76" s="6" t="s">
        <v>4</v>
      </c>
      <c r="D76" s="7">
        <f>D74+D75</f>
        <v>286.71999999999997</v>
      </c>
    </row>
    <row r="77" spans="1:4" ht="18" customHeight="1">
      <c r="A77" s="17">
        <v>23</v>
      </c>
      <c r="B77" s="16" t="s">
        <v>35</v>
      </c>
      <c r="C77" s="6" t="s">
        <v>2</v>
      </c>
      <c r="D77" s="7">
        <v>2972.9</v>
      </c>
    </row>
    <row r="78" spans="1:4">
      <c r="A78" s="18"/>
      <c r="B78" s="16"/>
      <c r="C78" s="6" t="s">
        <v>3</v>
      </c>
      <c r="D78" s="7">
        <f>ROUNDUP(5*D77/95,1)</f>
        <v>156.5</v>
      </c>
    </row>
    <row r="79" spans="1:4">
      <c r="A79" s="19"/>
      <c r="B79" s="16"/>
      <c r="C79" s="6" t="s">
        <v>4</v>
      </c>
      <c r="D79" s="7">
        <f>D77+D78</f>
        <v>3129.4</v>
      </c>
    </row>
    <row r="80" spans="1:4" ht="17.25" customHeight="1">
      <c r="A80" s="17">
        <v>24</v>
      </c>
      <c r="B80" s="16" t="s">
        <v>25</v>
      </c>
      <c r="C80" s="6" t="s">
        <v>2</v>
      </c>
      <c r="D80" s="7">
        <v>1768.6</v>
      </c>
    </row>
    <row r="81" spans="1:4">
      <c r="A81" s="18"/>
      <c r="B81" s="16"/>
      <c r="C81" s="6" t="s">
        <v>3</v>
      </c>
      <c r="D81" s="7">
        <f>ROUNDUP(5*D80/95,1)</f>
        <v>93.1</v>
      </c>
    </row>
    <row r="82" spans="1:4">
      <c r="A82" s="19"/>
      <c r="B82" s="16"/>
      <c r="C82" s="6" t="s">
        <v>4</v>
      </c>
      <c r="D82" s="7">
        <f>D80+D81</f>
        <v>1861.6999999999998</v>
      </c>
    </row>
    <row r="83" spans="1:4" ht="16.5" customHeight="1">
      <c r="A83" s="17">
        <v>25</v>
      </c>
      <c r="B83" s="16" t="s">
        <v>26</v>
      </c>
      <c r="C83" s="6" t="s">
        <v>2</v>
      </c>
      <c r="D83" s="7">
        <v>896.8</v>
      </c>
    </row>
    <row r="84" spans="1:4">
      <c r="A84" s="18"/>
      <c r="B84" s="16"/>
      <c r="C84" s="6" t="s">
        <v>3</v>
      </c>
      <c r="D84" s="7">
        <f>ROUNDUP(5*D83/95,1)</f>
        <v>47.2</v>
      </c>
    </row>
    <row r="85" spans="1:4">
      <c r="A85" s="19"/>
      <c r="B85" s="16"/>
      <c r="C85" s="6" t="s">
        <v>4</v>
      </c>
      <c r="D85" s="7">
        <f>D83+D84</f>
        <v>944</v>
      </c>
    </row>
    <row r="86" spans="1:4" ht="16.5" customHeight="1">
      <c r="A86" s="17">
        <v>26</v>
      </c>
      <c r="B86" s="16" t="s">
        <v>11</v>
      </c>
      <c r="C86" s="6" t="s">
        <v>2</v>
      </c>
      <c r="D86" s="7">
        <v>2500</v>
      </c>
    </row>
    <row r="87" spans="1:4">
      <c r="A87" s="18"/>
      <c r="B87" s="16"/>
      <c r="C87" s="6" t="s">
        <v>3</v>
      </c>
      <c r="D87" s="7">
        <f>ROUNDUP(5*D86/95,1)</f>
        <v>131.6</v>
      </c>
    </row>
    <row r="88" spans="1:4">
      <c r="A88" s="19"/>
      <c r="B88" s="16"/>
      <c r="C88" s="6" t="s">
        <v>4</v>
      </c>
      <c r="D88" s="7">
        <f>D86+D87</f>
        <v>2631.6</v>
      </c>
    </row>
    <row r="89" spans="1:4" ht="15.75" customHeight="1">
      <c r="A89" s="17">
        <v>27</v>
      </c>
      <c r="B89" s="16" t="s">
        <v>36</v>
      </c>
      <c r="C89" s="6" t="s">
        <v>2</v>
      </c>
      <c r="D89" s="7">
        <v>3554.44</v>
      </c>
    </row>
    <row r="90" spans="1:4">
      <c r="A90" s="18"/>
      <c r="B90" s="16"/>
      <c r="C90" s="6" t="s">
        <v>3</v>
      </c>
      <c r="D90" s="7">
        <f>ROUNDUP(5*D89/95,1)</f>
        <v>187.1</v>
      </c>
    </row>
    <row r="91" spans="1:4">
      <c r="A91" s="19"/>
      <c r="B91" s="16"/>
      <c r="C91" s="6" t="s">
        <v>4</v>
      </c>
      <c r="D91" s="7">
        <f>D89+D90</f>
        <v>3741.54</v>
      </c>
    </row>
    <row r="92" spans="1:4" ht="18.75" customHeight="1">
      <c r="A92" s="17">
        <v>28</v>
      </c>
      <c r="B92" s="16" t="s">
        <v>47</v>
      </c>
      <c r="C92" s="6" t="s">
        <v>2</v>
      </c>
      <c r="D92" s="7">
        <v>579</v>
      </c>
    </row>
    <row r="93" spans="1:4">
      <c r="A93" s="18"/>
      <c r="B93" s="16"/>
      <c r="C93" s="6" t="s">
        <v>3</v>
      </c>
      <c r="D93" s="7">
        <f>ROUNDUP(5*D92/95,1)</f>
        <v>30.5</v>
      </c>
    </row>
    <row r="94" spans="1:4">
      <c r="A94" s="19"/>
      <c r="B94" s="16"/>
      <c r="C94" s="6" t="s">
        <v>4</v>
      </c>
      <c r="D94" s="7">
        <f>D92+D93</f>
        <v>609.5</v>
      </c>
    </row>
    <row r="95" spans="1:4" ht="18" customHeight="1">
      <c r="A95" s="17">
        <v>29</v>
      </c>
      <c r="B95" s="16" t="s">
        <v>37</v>
      </c>
      <c r="C95" s="6" t="s">
        <v>2</v>
      </c>
      <c r="D95" s="7">
        <v>312.7</v>
      </c>
    </row>
    <row r="96" spans="1:4" ht="17.25" customHeight="1">
      <c r="A96" s="18"/>
      <c r="B96" s="16"/>
      <c r="C96" s="6" t="s">
        <v>3</v>
      </c>
      <c r="D96" s="7">
        <f>ROUNDUP(5*D95/95,1)</f>
        <v>16.5</v>
      </c>
    </row>
    <row r="97" spans="1:4">
      <c r="A97" s="19"/>
      <c r="B97" s="16"/>
      <c r="C97" s="6" t="s">
        <v>4</v>
      </c>
      <c r="D97" s="7">
        <f>D95+D96</f>
        <v>329.2</v>
      </c>
    </row>
    <row r="98" spans="1:4" ht="16.5" customHeight="1">
      <c r="A98" s="17">
        <v>30</v>
      </c>
      <c r="B98" s="16" t="s">
        <v>38</v>
      </c>
      <c r="C98" s="6" t="s">
        <v>2</v>
      </c>
      <c r="D98" s="7">
        <v>986.3</v>
      </c>
    </row>
    <row r="99" spans="1:4">
      <c r="A99" s="18"/>
      <c r="B99" s="16"/>
      <c r="C99" s="6" t="s">
        <v>3</v>
      </c>
      <c r="D99" s="7">
        <f>ROUNDUP(5*D98/95,1)</f>
        <v>52</v>
      </c>
    </row>
    <row r="100" spans="1:4">
      <c r="A100" s="19"/>
      <c r="B100" s="16"/>
      <c r="C100" s="6" t="s">
        <v>4</v>
      </c>
      <c r="D100" s="7">
        <f>D98+D99</f>
        <v>1038.3</v>
      </c>
    </row>
    <row r="101" spans="1:4" ht="18" customHeight="1">
      <c r="A101" s="17">
        <v>32</v>
      </c>
      <c r="B101" s="16" t="s">
        <v>39</v>
      </c>
      <c r="C101" s="6" t="s">
        <v>2</v>
      </c>
      <c r="D101" s="7">
        <v>1000</v>
      </c>
    </row>
    <row r="102" spans="1:4">
      <c r="A102" s="18"/>
      <c r="B102" s="16"/>
      <c r="C102" s="6" t="s">
        <v>3</v>
      </c>
      <c r="D102" s="7">
        <v>300</v>
      </c>
    </row>
    <row r="103" spans="1:4">
      <c r="A103" s="19"/>
      <c r="B103" s="16"/>
      <c r="C103" s="6" t="s">
        <v>4</v>
      </c>
      <c r="D103" s="7">
        <f>D101+D102</f>
        <v>1300</v>
      </c>
    </row>
    <row r="104" spans="1:4" ht="18.75" customHeight="1">
      <c r="A104" s="17">
        <v>33</v>
      </c>
      <c r="B104" s="16" t="s">
        <v>24</v>
      </c>
      <c r="C104" s="6" t="s">
        <v>2</v>
      </c>
      <c r="D104" s="7">
        <v>2300</v>
      </c>
    </row>
    <row r="105" spans="1:4">
      <c r="A105" s="18"/>
      <c r="B105" s="16"/>
      <c r="C105" s="6" t="s">
        <v>3</v>
      </c>
      <c r="D105" s="7">
        <v>216.04</v>
      </c>
    </row>
    <row r="106" spans="1:4">
      <c r="A106" s="19"/>
      <c r="B106" s="16"/>
      <c r="C106" s="6" t="s">
        <v>4</v>
      </c>
      <c r="D106" s="7">
        <f>D104+D105</f>
        <v>2516.04</v>
      </c>
    </row>
    <row r="107" spans="1:4" ht="17.25" customHeight="1">
      <c r="A107" s="17">
        <v>34</v>
      </c>
      <c r="B107" s="16" t="s">
        <v>40</v>
      </c>
      <c r="C107" s="6" t="s">
        <v>2</v>
      </c>
      <c r="D107" s="7">
        <v>487.06</v>
      </c>
    </row>
    <row r="108" spans="1:4">
      <c r="A108" s="18"/>
      <c r="B108" s="16"/>
      <c r="C108" s="6" t="s">
        <v>3</v>
      </c>
      <c r="D108" s="7">
        <f>ROUNDUP(5*D107/95,1)</f>
        <v>25.700000000000003</v>
      </c>
    </row>
    <row r="109" spans="1:4">
      <c r="A109" s="19"/>
      <c r="B109" s="16"/>
      <c r="C109" s="6" t="s">
        <v>4</v>
      </c>
      <c r="D109" s="7">
        <f>D107+D108</f>
        <v>512.76</v>
      </c>
    </row>
    <row r="110" spans="1:4" ht="16.5" customHeight="1">
      <c r="A110" s="17">
        <v>35</v>
      </c>
      <c r="B110" s="16" t="s">
        <v>41</v>
      </c>
      <c r="C110" s="6" t="s">
        <v>2</v>
      </c>
      <c r="D110" s="7">
        <v>453.9</v>
      </c>
    </row>
    <row r="111" spans="1:4">
      <c r="A111" s="18"/>
      <c r="B111" s="16"/>
      <c r="C111" s="6" t="s">
        <v>3</v>
      </c>
      <c r="D111" s="7">
        <f>ROUNDUP(5*D110/95,1)</f>
        <v>23.900000000000002</v>
      </c>
    </row>
    <row r="112" spans="1:4">
      <c r="A112" s="19"/>
      <c r="B112" s="16"/>
      <c r="C112" s="6" t="s">
        <v>4</v>
      </c>
      <c r="D112" s="7">
        <f>D110+D111</f>
        <v>477.79999999999995</v>
      </c>
    </row>
    <row r="113" spans="1:4" ht="17.25" customHeight="1">
      <c r="A113" s="17">
        <v>36</v>
      </c>
      <c r="B113" s="16" t="s">
        <v>12</v>
      </c>
      <c r="C113" s="6" t="s">
        <v>2</v>
      </c>
      <c r="D113" s="7">
        <v>1999.05</v>
      </c>
    </row>
    <row r="114" spans="1:4">
      <c r="A114" s="18"/>
      <c r="B114" s="16"/>
      <c r="C114" s="6" t="s">
        <v>3</v>
      </c>
      <c r="D114" s="7">
        <f>ROUNDUP(5*D113/95,1)</f>
        <v>105.3</v>
      </c>
    </row>
    <row r="115" spans="1:4">
      <c r="A115" s="19"/>
      <c r="B115" s="16"/>
      <c r="C115" s="6" t="s">
        <v>4</v>
      </c>
      <c r="D115" s="7">
        <f>D113+D114</f>
        <v>2104.35</v>
      </c>
    </row>
    <row r="116" spans="1:4" ht="15.75" customHeight="1">
      <c r="A116" s="8"/>
      <c r="B116" s="8"/>
      <c r="C116" s="1" t="s">
        <v>13</v>
      </c>
      <c r="D116" s="2">
        <f>D13+D16+D19+D22+D25+D28+D31+D34+D37+D40+D43+D46+D49+D52+D55+D58+D61+D64+D67+D70+D73+D76+D79+D82+D85+D88+D91+D94+D97+D100+D103+D106+D109+D112+D115</f>
        <v>73804.439999999988</v>
      </c>
    </row>
    <row r="117" spans="1:4">
      <c r="A117" s="8"/>
      <c r="B117" s="8"/>
      <c r="C117" s="1" t="s">
        <v>14</v>
      </c>
      <c r="D117" s="2"/>
    </row>
    <row r="118" spans="1:4" ht="15" customHeight="1">
      <c r="A118" s="8"/>
      <c r="B118" s="8"/>
      <c r="C118" s="1" t="s">
        <v>2</v>
      </c>
      <c r="D118" s="2">
        <f>D11+D14+D17+D20+D23+D26+D29+D32+D35+D38+D41+D44+D47+D50+D53+D56+D59+D62+D65+D68+D71+D74+D77+D80+D83+D86+D89+D92+D95+D98+D101+D104+D107+D110+D113</f>
        <v>69787.700000000012</v>
      </c>
    </row>
    <row r="119" spans="1:4">
      <c r="A119" s="8"/>
      <c r="B119" s="8"/>
      <c r="C119" s="1" t="s">
        <v>3</v>
      </c>
      <c r="D119" s="2">
        <f>D12+D15+D18+D21+D24+D27+D30+D33+D36+D39+D42+D45+D48+D51+D54+D57+D60+D63+D66+D69+D72+D75+D78+D81+D84+D87+D90+D93+D96+D99+D102+D105+D108+D111+D114</f>
        <v>4016.74</v>
      </c>
    </row>
    <row r="122" spans="1:4">
      <c r="A122" s="11" t="s">
        <v>17</v>
      </c>
      <c r="B122" s="11"/>
      <c r="C122" s="11"/>
      <c r="D122" s="11"/>
    </row>
  </sheetData>
  <mergeCells count="76">
    <mergeCell ref="B116:B119"/>
    <mergeCell ref="A122:D122"/>
    <mergeCell ref="A20:A22"/>
    <mergeCell ref="B20:B22"/>
    <mergeCell ref="A32:A34"/>
    <mergeCell ref="B32:B34"/>
    <mergeCell ref="A35:A37"/>
    <mergeCell ref="B35:B37"/>
    <mergeCell ref="A38:A40"/>
    <mergeCell ref="B38:B40"/>
    <mergeCell ref="A41:A43"/>
    <mergeCell ref="B41:B43"/>
    <mergeCell ref="A47:A49"/>
    <mergeCell ref="B47:B49"/>
    <mergeCell ref="A56:A58"/>
    <mergeCell ref="B56:B58"/>
    <mergeCell ref="A11:A13"/>
    <mergeCell ref="B11:B13"/>
    <mergeCell ref="C3:D3"/>
    <mergeCell ref="C5:D5"/>
    <mergeCell ref="A7:D7"/>
    <mergeCell ref="A59:A61"/>
    <mergeCell ref="B59:B61"/>
    <mergeCell ref="A14:A16"/>
    <mergeCell ref="A17:A19"/>
    <mergeCell ref="B17:B19"/>
    <mergeCell ref="A29:A31"/>
    <mergeCell ref="B29:B31"/>
    <mergeCell ref="A26:A28"/>
    <mergeCell ref="B26:B28"/>
    <mergeCell ref="A44:A46"/>
    <mergeCell ref="B44:B46"/>
    <mergeCell ref="B50:B52"/>
    <mergeCell ref="A53:A55"/>
    <mergeCell ref="B53:B55"/>
    <mergeCell ref="A86:A88"/>
    <mergeCell ref="B86:B88"/>
    <mergeCell ref="A116:A119"/>
    <mergeCell ref="B14:B16"/>
    <mergeCell ref="B71:B73"/>
    <mergeCell ref="B77:B79"/>
    <mergeCell ref="B107:B109"/>
    <mergeCell ref="B23:B25"/>
    <mergeCell ref="A23:A25"/>
    <mergeCell ref="A50:A52"/>
    <mergeCell ref="A101:A103"/>
    <mergeCell ref="B101:B103"/>
    <mergeCell ref="A104:A106"/>
    <mergeCell ref="B104:B106"/>
    <mergeCell ref="A107:A109"/>
    <mergeCell ref="A110:A112"/>
    <mergeCell ref="A113:A115"/>
    <mergeCell ref="B113:B115"/>
    <mergeCell ref="B92:B94"/>
    <mergeCell ref="A95:A97"/>
    <mergeCell ref="B95:B97"/>
    <mergeCell ref="A98:A100"/>
    <mergeCell ref="B98:B100"/>
    <mergeCell ref="B110:B112"/>
    <mergeCell ref="A92:A94"/>
    <mergeCell ref="B83:B85"/>
    <mergeCell ref="A83:A85"/>
    <mergeCell ref="A89:A91"/>
    <mergeCell ref="B89:B91"/>
    <mergeCell ref="A62:A64"/>
    <mergeCell ref="B62:B64"/>
    <mergeCell ref="A65:A67"/>
    <mergeCell ref="B65:B67"/>
    <mergeCell ref="A71:A73"/>
    <mergeCell ref="A74:A76"/>
    <mergeCell ref="B74:B76"/>
    <mergeCell ref="A68:A70"/>
    <mergeCell ref="B68:B70"/>
    <mergeCell ref="A77:A79"/>
    <mergeCell ref="A80:A82"/>
    <mergeCell ref="B80:B82"/>
  </mergeCells>
  <pageMargins left="0.59055118110236227" right="0.59055118110236227" top="1.1811023622047245" bottom="1.1417322834645669" header="0.31496062992125984" footer="0.31496062992125984"/>
  <pageSetup paperSize="9" scale="93" fitToHeight="0" orientation="landscape" r:id="rId1"/>
  <headerFooter>
    <oddHeader xml:space="preserve">&amp;C&amp;P+77 
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cp:lastPrinted>2019-04-04T07:48:56Z</cp:lastPrinted>
  <dcterms:created xsi:type="dcterms:W3CDTF">2018-10-24T06:56:06Z</dcterms:created>
  <dcterms:modified xsi:type="dcterms:W3CDTF">2019-04-04T07:53:47Z</dcterms:modified>
</cp:coreProperties>
</file>